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uepress\help-master3\zh\latest\api\excel\"/>
    </mc:Choice>
  </mc:AlternateContent>
  <xr:revisionPtr revIDLastSave="0" documentId="13_ncr:1_{147C0308-F779-4C56-B7A0-17B0B8D9DBF1}" xr6:coauthVersionLast="36" xr6:coauthVersionMax="47" xr10:uidLastSave="{00000000-0000-0000-0000-000000000000}"/>
  <bookViews>
    <workbookView xWindow="-120" yWindow="-120" windowWidth="29040" windowHeight="15840" xr2:uid="{67E5CBE5-7FB9-4D60-A3FA-A3F7F56FD7E3}"/>
  </bookViews>
  <sheets>
    <sheet name="FX Bilateral Volatility" sheetId="1" r:id="rId1"/>
    <sheet name="FX Unilateral  Volatility" sheetId="2" r:id="rId2"/>
    <sheet name="Digital  Bilateral Volatility " sheetId="3" r:id="rId3"/>
    <sheet name="Digital Unilateral  Volatility" sheetId="4" r:id="rId4"/>
    <sheet name="Futures Bilateral Volatility " sheetId="5" r:id="rId5"/>
    <sheet name="Futures Unilateral  Volatility" sheetId="6" r:id="rId6"/>
    <sheet name="Equity Bilateral Volatility" sheetId="9" r:id="rId7"/>
    <sheet name="Interest Rate Volatility" sheetId="8" r:id="rId8"/>
    <sheet name="CapFloor Volatility " sheetId="10" r:id="rId9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0" l="1"/>
  <c r="B3" i="8"/>
  <c r="B2" i="9"/>
  <c r="B2" i="6"/>
  <c r="B2" i="5"/>
  <c r="B2" i="4"/>
  <c r="B2" i="3"/>
  <c r="B2" i="2"/>
  <c r="B2" i="1"/>
</calcChain>
</file>

<file path=xl/sharedStrings.xml><?xml version="1.0" encoding="utf-8"?>
<sst xmlns="http://schemas.openxmlformats.org/spreadsheetml/2006/main" count="57" uniqueCount="28">
  <si>
    <t>USDCNYRSnapVolSurface</t>
  </si>
  <si>
    <t>BTC</t>
  </si>
  <si>
    <t>CUM</t>
  </si>
  <si>
    <t>FR007SwaptionCube</t>
  </si>
  <si>
    <t>CSI300</t>
  </si>
  <si>
    <t>USDCNHRSnapVolSurface</t>
  </si>
  <si>
    <t>EURUSDSnapVolSurface</t>
  </si>
  <si>
    <t>EURCNYSnapVolSurface</t>
  </si>
  <si>
    <t>EURCNHSnapVolSurface</t>
  </si>
  <si>
    <t>USDHKDSnapVolSurface</t>
  </si>
  <si>
    <t>ETH</t>
  </si>
  <si>
    <t>UNDERLYING</t>
  </si>
  <si>
    <t>SCM</t>
  </si>
  <si>
    <t>AUM</t>
  </si>
  <si>
    <t>AGM</t>
  </si>
  <si>
    <t>RUM</t>
  </si>
  <si>
    <t>IM</t>
  </si>
  <si>
    <t>SH50ETF</t>
  </si>
  <si>
    <t>HZ300ETF</t>
  </si>
  <si>
    <t>ZZ500ETF</t>
  </si>
  <si>
    <t>SH50 INDEX</t>
  </si>
  <si>
    <t>ZH1000 INDEX</t>
  </si>
  <si>
    <t>CSI500</t>
  </si>
  <si>
    <t>SHIBOR3MSwaptionCube</t>
  </si>
  <si>
    <t>Shibor3MCapVol</t>
  </si>
  <si>
    <t>FR007CapVol</t>
  </si>
  <si>
    <t>Volatility Surface</t>
  </si>
  <si>
    <t xml:space="preserve">CapFloor Volatility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</si>
</sst>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2"/>
      <name val="Verdana"/>
      <family val="2"/>
    </font>
    <font>
      <sz val="11"/>
      <name val="等线"/>
      <family val="3"/>
      <charset val="134"/>
      <scheme val="minor"/>
    </font>
    <font>
      <sz val="11"/>
      <color theme="1" tint="0.1499679555650502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2A245"/>
        <bgColor indexed="64"/>
      </patternFill>
    </fill>
    <fill>
      <patternFill patternType="solid">
        <fgColor rgb="FFDEEBD7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double">
        <color theme="0" tint="-0.149937437055574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>
      <alignment vertical="center"/>
    </xf>
  </cellStyleXfs>
  <cellXfs count="7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0" fontId="0" fillId="2" borderId="0" xfId="0" applyFill="1"/>
    <xf numFmtId="0" fontId="2" fillId="3" borderId="1" xfId="0" applyFont="1" applyFill="1" applyBorder="1" applyAlignment="1">
      <alignment vertical="center"/>
    </xf>
    <xf numFmtId="14" fontId="4" fillId="4" borderId="2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</cellXfs>
  <cellStyles count="3">
    <cellStyle name="常规" xfId="0" builtinId="0"/>
    <cellStyle name="常规 3" xfId="2" xr:uid="{EA71FB02-F31F-43F9-A6A4-0AB31C8B2001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D462-59BA-4AD5-99A6-45889B9146EB}">
  <dimension ref="A1:F14"/>
  <sheetViews>
    <sheetView tabSelected="1" workbookViewId="0">
      <selection activeCell="B3" sqref="B3"/>
    </sheetView>
  </sheetViews>
  <sheetFormatPr defaultRowHeight="14.25" x14ac:dyDescent="0.2"/>
  <cols>
    <col min="1" max="1" width="25.875" customWidth="1"/>
    <col min="2" max="2" width="26.375" customWidth="1"/>
    <col min="7" max="7" width="10" bestFit="1" customWidth="1"/>
  </cols>
  <sheetData>
    <row r="1" spans="1:6" ht="15" thickBot="1" x14ac:dyDescent="0.25">
      <c r="A1" s="4" t="s">
        <v>26</v>
      </c>
      <c r="B1" s="3" t="s">
        <v>5</v>
      </c>
      <c r="F1" s="1"/>
    </row>
    <row r="2" spans="1:6" ht="15.75" thickTop="1" thickBot="1" x14ac:dyDescent="0.25">
      <c r="A2" s="6" t="s">
        <v>0</v>
      </c>
      <c r="B2" s="5" t="str">
        <f>_xll.McpFXVolSurface2_Svr(B1)</f>
        <v>McpFXVolSurface2@0</v>
      </c>
    </row>
    <row r="3" spans="1:6" ht="15.75" thickTop="1" thickBot="1" x14ac:dyDescent="0.25">
      <c r="A3" s="6" t="s">
        <v>6</v>
      </c>
    </row>
    <row r="4" spans="1:6" ht="15.75" thickTop="1" thickBot="1" x14ac:dyDescent="0.25">
      <c r="A4" s="6" t="s">
        <v>7</v>
      </c>
      <c r="D4" s="1"/>
    </row>
    <row r="5" spans="1:6" ht="15.75" thickTop="1" thickBot="1" x14ac:dyDescent="0.25">
      <c r="A5" s="6" t="s">
        <v>8</v>
      </c>
    </row>
    <row r="6" spans="1:6" ht="15.75" thickTop="1" thickBot="1" x14ac:dyDescent="0.25">
      <c r="A6" s="6" t="s">
        <v>9</v>
      </c>
      <c r="E6" s="1"/>
    </row>
    <row r="7" spans="1:6" ht="15.75" thickTop="1" thickBot="1" x14ac:dyDescent="0.25">
      <c r="A7" s="6" t="s">
        <v>5</v>
      </c>
    </row>
    <row r="8" spans="1:6" ht="15.75" thickTop="1" thickBot="1" x14ac:dyDescent="0.25">
      <c r="A8" s="6"/>
    </row>
    <row r="9" spans="1:6" ht="15.75" thickTop="1" thickBot="1" x14ac:dyDescent="0.25">
      <c r="A9" s="6"/>
    </row>
    <row r="10" spans="1:6" ht="15.75" thickTop="1" thickBot="1" x14ac:dyDescent="0.25">
      <c r="A10" s="6"/>
    </row>
    <row r="11" spans="1:6" ht="15.75" thickTop="1" thickBot="1" x14ac:dyDescent="0.25">
      <c r="A11" s="6"/>
    </row>
    <row r="12" spans="1:6" ht="15.75" thickTop="1" thickBot="1" x14ac:dyDescent="0.25">
      <c r="A12" s="6"/>
    </row>
    <row r="13" spans="1:6" ht="15.75" thickTop="1" thickBot="1" x14ac:dyDescent="0.25">
      <c r="A13" s="6"/>
    </row>
    <row r="14" spans="1:6" ht="15" thickTop="1" x14ac:dyDescent="0.2"/>
  </sheetData>
  <phoneticPr fontId="6" type="noConversion"/>
  <dataValidations count="1">
    <dataValidation type="list" allowBlank="1" showInputMessage="1" showErrorMessage="1" sqref="B1" xr:uid="{1856F258-BFB7-4C55-8A07-9933EB0A05C1}">
      <formula1>$A$2:$A$7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BDA4-5A82-4D54-AEA1-05CB2DFC7443}">
  <dimension ref="A1:B14"/>
  <sheetViews>
    <sheetView workbookViewId="0">
      <selection activeCell="B3" sqref="B3"/>
    </sheetView>
  </sheetViews>
  <sheetFormatPr defaultRowHeight="14.25" x14ac:dyDescent="0.2"/>
  <cols>
    <col min="1" max="1" width="30.125" customWidth="1"/>
    <col min="2" max="2" width="33.625" customWidth="1"/>
    <col min="6" max="6" width="11" customWidth="1"/>
  </cols>
  <sheetData>
    <row r="1" spans="1:2" ht="15" thickBot="1" x14ac:dyDescent="0.25">
      <c r="A1" s="4" t="s">
        <v>26</v>
      </c>
      <c r="B1" s="3" t="s">
        <v>0</v>
      </c>
    </row>
    <row r="2" spans="1:2" ht="15.75" thickTop="1" thickBot="1" x14ac:dyDescent="0.25">
      <c r="A2" s="6" t="s">
        <v>0</v>
      </c>
      <c r="B2" s="5" t="str">
        <f>_xll.McpFXVolSurface_Svr(B1)</f>
        <v>McpFXVolSurface@0</v>
      </c>
    </row>
    <row r="3" spans="1:2" ht="15.75" thickTop="1" thickBot="1" x14ac:dyDescent="0.25">
      <c r="A3" s="6" t="s">
        <v>6</v>
      </c>
    </row>
    <row r="4" spans="1:2" ht="15.75" thickTop="1" thickBot="1" x14ac:dyDescent="0.25">
      <c r="A4" s="6" t="s">
        <v>7</v>
      </c>
    </row>
    <row r="5" spans="1:2" ht="15.75" thickTop="1" thickBot="1" x14ac:dyDescent="0.25">
      <c r="A5" s="6" t="s">
        <v>8</v>
      </c>
    </row>
    <row r="6" spans="1:2" ht="15.75" thickTop="1" thickBot="1" x14ac:dyDescent="0.25">
      <c r="A6" s="6" t="s">
        <v>9</v>
      </c>
    </row>
    <row r="7" spans="1:2" ht="15.75" thickTop="1" thickBot="1" x14ac:dyDescent="0.25">
      <c r="A7" s="6" t="s">
        <v>5</v>
      </c>
    </row>
    <row r="8" spans="1:2" ht="15.75" thickTop="1" thickBot="1" x14ac:dyDescent="0.25">
      <c r="A8" s="6"/>
    </row>
    <row r="9" spans="1:2" ht="15.75" thickTop="1" thickBot="1" x14ac:dyDescent="0.25">
      <c r="A9" s="6"/>
    </row>
    <row r="10" spans="1:2" ht="15.75" thickTop="1" thickBot="1" x14ac:dyDescent="0.25">
      <c r="A10" s="6"/>
    </row>
    <row r="11" spans="1:2" ht="15.75" thickTop="1" thickBot="1" x14ac:dyDescent="0.25">
      <c r="A11" s="6"/>
    </row>
    <row r="12" spans="1:2" ht="15.75" thickTop="1" thickBot="1" x14ac:dyDescent="0.25">
      <c r="A12" s="6"/>
    </row>
    <row r="13" spans="1:2" ht="15.75" thickTop="1" thickBot="1" x14ac:dyDescent="0.25">
      <c r="A13" s="6"/>
    </row>
    <row r="14" spans="1:2" ht="15" thickTop="1" x14ac:dyDescent="0.2"/>
  </sheetData>
  <phoneticPr fontId="6" type="noConversion"/>
  <dataValidations count="1">
    <dataValidation type="list" allowBlank="1" showInputMessage="1" showErrorMessage="1" sqref="B1" xr:uid="{CA07A302-B3B3-4BE7-A7B4-C40EC3FC7EDF}">
      <formula1>$A$2:$A$7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BE24-3BCA-4ED1-8435-5D047D61A6AA}">
  <dimension ref="A1:B4"/>
  <sheetViews>
    <sheetView workbookViewId="0">
      <selection activeCell="B3" sqref="B3"/>
    </sheetView>
  </sheetViews>
  <sheetFormatPr defaultRowHeight="14.25" x14ac:dyDescent="0.2"/>
  <cols>
    <col min="1" max="1" width="14.125" customWidth="1"/>
    <col min="2" max="2" width="19.375" customWidth="1"/>
    <col min="4" max="4" width="12.125" customWidth="1"/>
    <col min="14" max="14" width="12.75" customWidth="1"/>
  </cols>
  <sheetData>
    <row r="1" spans="1:2" ht="15" thickBot="1" x14ac:dyDescent="0.25">
      <c r="A1" s="4" t="s">
        <v>11</v>
      </c>
      <c r="B1" s="3" t="s">
        <v>1</v>
      </c>
    </row>
    <row r="2" spans="1:2" ht="15.75" thickTop="1" thickBot="1" x14ac:dyDescent="0.25">
      <c r="A2" s="6" t="s">
        <v>10</v>
      </c>
      <c r="B2" s="5" t="str">
        <f>_xll.McpVolSurface2_Svr(B1)</f>
        <v>McpVolSurface2@0</v>
      </c>
    </row>
    <row r="3" spans="1:2" ht="15.75" thickTop="1" thickBot="1" x14ac:dyDescent="0.25">
      <c r="A3" s="6" t="s">
        <v>1</v>
      </c>
    </row>
    <row r="4" spans="1:2" ht="15" thickTop="1" x14ac:dyDescent="0.2"/>
  </sheetData>
  <phoneticPr fontId="6" type="noConversion"/>
  <dataValidations count="1">
    <dataValidation type="list" allowBlank="1" showInputMessage="1" showErrorMessage="1" sqref="B1" xr:uid="{CEA37B54-674D-4CC3-AB09-52B60A6DF09B}">
      <formula1>$A$2:$A$3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E414-C14D-403A-ABED-10EFFC60141E}">
  <dimension ref="A1:B4"/>
  <sheetViews>
    <sheetView workbookViewId="0">
      <selection activeCell="B3" sqref="B3"/>
    </sheetView>
  </sheetViews>
  <sheetFormatPr defaultRowHeight="14.25" x14ac:dyDescent="0.2"/>
  <cols>
    <col min="1" max="1" width="14" customWidth="1"/>
    <col min="2" max="2" width="18.875" customWidth="1"/>
    <col min="9" max="9" width="14.875" customWidth="1"/>
    <col min="12" max="12" width="13.25" customWidth="1"/>
  </cols>
  <sheetData>
    <row r="1" spans="1:2" ht="15" thickBot="1" x14ac:dyDescent="0.25">
      <c r="A1" s="4" t="s">
        <v>11</v>
      </c>
      <c r="B1" s="3" t="s">
        <v>1</v>
      </c>
    </row>
    <row r="2" spans="1:2" ht="15.75" thickTop="1" thickBot="1" x14ac:dyDescent="0.25">
      <c r="A2" s="6" t="s">
        <v>10</v>
      </c>
      <c r="B2" s="5" t="str">
        <f>_xll.McpVolSurface_Svr(B1)</f>
        <v>McpVolSurface@0</v>
      </c>
    </row>
    <row r="3" spans="1:2" ht="15.75" thickTop="1" thickBot="1" x14ac:dyDescent="0.25">
      <c r="A3" s="6" t="s">
        <v>1</v>
      </c>
    </row>
    <row r="4" spans="1:2" ht="15" thickTop="1" x14ac:dyDescent="0.2"/>
  </sheetData>
  <phoneticPr fontId="6" type="noConversion"/>
  <dataValidations count="1">
    <dataValidation type="list" allowBlank="1" showInputMessage="1" showErrorMessage="1" sqref="B1" xr:uid="{48F482E3-6D68-4F88-B64F-0409E7AD7DBC}">
      <formula1>$A$2:$A$3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8E52-F9D7-4642-80C6-B06452A0B48C}">
  <dimension ref="A1:B8"/>
  <sheetViews>
    <sheetView workbookViewId="0">
      <selection activeCell="F15" sqref="F15"/>
    </sheetView>
  </sheetViews>
  <sheetFormatPr defaultRowHeight="14.25" x14ac:dyDescent="0.2"/>
  <cols>
    <col min="1" max="1" width="14.75" customWidth="1"/>
    <col min="2" max="2" width="22.375" customWidth="1"/>
  </cols>
  <sheetData>
    <row r="1" spans="1:2" ht="15" thickBot="1" x14ac:dyDescent="0.25">
      <c r="A1" s="4" t="s">
        <v>11</v>
      </c>
      <c r="B1" s="3" t="s">
        <v>12</v>
      </c>
    </row>
    <row r="2" spans="1:2" ht="15.75" thickTop="1" thickBot="1" x14ac:dyDescent="0.25">
      <c r="A2" s="6" t="s">
        <v>2</v>
      </c>
      <c r="B2" s="5" t="str">
        <f>_xll.McpVolSurface2_Svr(B1,TRUE)</f>
        <v>McpVolSurface2@1</v>
      </c>
    </row>
    <row r="3" spans="1:2" ht="15.75" thickTop="1" thickBot="1" x14ac:dyDescent="0.25">
      <c r="A3" s="6" t="s">
        <v>12</v>
      </c>
    </row>
    <row r="4" spans="1:2" ht="15.75" thickTop="1" thickBot="1" x14ac:dyDescent="0.25">
      <c r="A4" s="6" t="s">
        <v>13</v>
      </c>
    </row>
    <row r="5" spans="1:2" ht="15.75" thickTop="1" thickBot="1" x14ac:dyDescent="0.25">
      <c r="A5" s="6" t="s">
        <v>14</v>
      </c>
    </row>
    <row r="6" spans="1:2" ht="15.75" thickTop="1" thickBot="1" x14ac:dyDescent="0.25">
      <c r="A6" s="6" t="s">
        <v>15</v>
      </c>
    </row>
    <row r="7" spans="1:2" ht="15.75" thickTop="1" thickBot="1" x14ac:dyDescent="0.25">
      <c r="A7" s="6" t="s">
        <v>16</v>
      </c>
    </row>
    <row r="8" spans="1:2" ht="15" thickTop="1" x14ac:dyDescent="0.2"/>
  </sheetData>
  <phoneticPr fontId="6" type="noConversion"/>
  <dataValidations count="1">
    <dataValidation type="list" allowBlank="1" showInputMessage="1" showErrorMessage="1" sqref="B1" xr:uid="{7248EA95-D21F-411E-B6C9-C3B11E703702}">
      <formula1>$A$2:$A$7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E2A3-9914-47A1-8F8E-4B22A75E537A}">
  <dimension ref="A1:B8"/>
  <sheetViews>
    <sheetView workbookViewId="0">
      <selection activeCell="B3" sqref="B3"/>
    </sheetView>
  </sheetViews>
  <sheetFormatPr defaultRowHeight="14.25" x14ac:dyDescent="0.2"/>
  <cols>
    <col min="1" max="1" width="16" customWidth="1"/>
    <col min="2" max="2" width="18.25" customWidth="1"/>
    <col min="8" max="8" width="12.25" customWidth="1"/>
  </cols>
  <sheetData>
    <row r="1" spans="1:2" ht="15" thickBot="1" x14ac:dyDescent="0.25">
      <c r="A1" s="4" t="s">
        <v>11</v>
      </c>
      <c r="B1" s="3" t="s">
        <v>16</v>
      </c>
    </row>
    <row r="2" spans="1:2" ht="15.75" thickTop="1" thickBot="1" x14ac:dyDescent="0.25">
      <c r="A2" s="6" t="s">
        <v>2</v>
      </c>
      <c r="B2" s="5" t="str">
        <f>_xll.McpVolSurface_Svr(B1,TRUE)</f>
        <v>McpVolSurface@1</v>
      </c>
    </row>
    <row r="3" spans="1:2" ht="15.75" thickTop="1" thickBot="1" x14ac:dyDescent="0.25">
      <c r="A3" s="6" t="s">
        <v>12</v>
      </c>
    </row>
    <row r="4" spans="1:2" ht="15.75" thickTop="1" thickBot="1" x14ac:dyDescent="0.25">
      <c r="A4" s="6" t="s">
        <v>13</v>
      </c>
    </row>
    <row r="5" spans="1:2" ht="15.75" thickTop="1" thickBot="1" x14ac:dyDescent="0.25">
      <c r="A5" s="6" t="s">
        <v>14</v>
      </c>
    </row>
    <row r="6" spans="1:2" ht="15.75" thickTop="1" thickBot="1" x14ac:dyDescent="0.25">
      <c r="A6" s="6" t="s">
        <v>15</v>
      </c>
    </row>
    <row r="7" spans="1:2" ht="15.75" thickTop="1" thickBot="1" x14ac:dyDescent="0.25">
      <c r="A7" s="6" t="s">
        <v>16</v>
      </c>
    </row>
    <row r="8" spans="1:2" ht="15" thickTop="1" x14ac:dyDescent="0.2"/>
  </sheetData>
  <phoneticPr fontId="6" type="noConversion"/>
  <dataValidations count="1">
    <dataValidation type="list" allowBlank="1" showInputMessage="1" showErrorMessage="1" sqref="B1" xr:uid="{E0A63435-11A6-4885-B99A-82E371A3CB4E}">
      <formula1>$A$2:$A$7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85B1-1D8D-4EBD-82D9-0C0CC752C433}">
  <dimension ref="A1:B9"/>
  <sheetViews>
    <sheetView workbookViewId="0">
      <selection activeCell="B2" sqref="B2"/>
    </sheetView>
  </sheetViews>
  <sheetFormatPr defaultRowHeight="14.25" x14ac:dyDescent="0.2"/>
  <cols>
    <col min="1" max="1" width="19.625" customWidth="1"/>
    <col min="2" max="2" width="20.625" customWidth="1"/>
  </cols>
  <sheetData>
    <row r="1" spans="1:2" ht="15" thickBot="1" x14ac:dyDescent="0.25">
      <c r="A1" s="4" t="s">
        <v>11</v>
      </c>
      <c r="B1" s="3" t="s">
        <v>22</v>
      </c>
    </row>
    <row r="2" spans="1:2" ht="15.75" thickTop="1" thickBot="1" x14ac:dyDescent="0.25">
      <c r="A2" s="6" t="s">
        <v>4</v>
      </c>
      <c r="B2" s="5" t="str">
        <f>_xll.McpVolSurface2_Svr(B1)</f>
        <v>##TypeError: 'NoneType' object is not iterable</v>
      </c>
    </row>
    <row r="3" spans="1:2" ht="15.75" thickTop="1" thickBot="1" x14ac:dyDescent="0.25">
      <c r="A3" s="6" t="s">
        <v>17</v>
      </c>
    </row>
    <row r="4" spans="1:2" ht="15.75" thickTop="1" thickBot="1" x14ac:dyDescent="0.25">
      <c r="A4" s="6" t="s">
        <v>18</v>
      </c>
    </row>
    <row r="5" spans="1:2" ht="15.75" thickTop="1" thickBot="1" x14ac:dyDescent="0.25">
      <c r="A5" s="6" t="s">
        <v>19</v>
      </c>
    </row>
    <row r="6" spans="1:2" ht="15.75" thickTop="1" thickBot="1" x14ac:dyDescent="0.25">
      <c r="A6" s="6" t="s">
        <v>20</v>
      </c>
    </row>
    <row r="7" spans="1:2" ht="15.75" thickTop="1" thickBot="1" x14ac:dyDescent="0.25">
      <c r="A7" s="6" t="s">
        <v>21</v>
      </c>
    </row>
    <row r="8" spans="1:2" ht="15.75" thickTop="1" thickBot="1" x14ac:dyDescent="0.25">
      <c r="A8" s="6" t="s">
        <v>22</v>
      </c>
    </row>
    <row r="9" spans="1:2" ht="15" thickTop="1" x14ac:dyDescent="0.2"/>
  </sheetData>
  <phoneticPr fontId="6" type="noConversion"/>
  <dataValidations count="1">
    <dataValidation type="list" allowBlank="1" showInputMessage="1" showErrorMessage="1" sqref="B1" xr:uid="{229536D2-306A-46B3-97C9-A5B82F09B875}">
      <formula1>$A$2:$A$8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806F-495C-470E-B9E5-01C91DDD0016}">
  <dimension ref="A1:D33"/>
  <sheetViews>
    <sheetView workbookViewId="0">
      <selection activeCell="B4" sqref="B4"/>
    </sheetView>
  </sheetViews>
  <sheetFormatPr defaultRowHeight="14.25" x14ac:dyDescent="0.2"/>
  <cols>
    <col min="1" max="1" width="20.75" customWidth="1"/>
    <col min="2" max="2" width="23.75" customWidth="1"/>
  </cols>
  <sheetData>
    <row r="1" spans="1:4" ht="15" thickBot="1" x14ac:dyDescent="0.25">
      <c r="A1" s="4" t="s">
        <v>26</v>
      </c>
    </row>
    <row r="2" spans="1:4" ht="15.75" thickTop="1" thickBot="1" x14ac:dyDescent="0.25">
      <c r="A2" s="6" t="s">
        <v>23</v>
      </c>
      <c r="B2" s="3" t="s">
        <v>3</v>
      </c>
    </row>
    <row r="3" spans="1:4" ht="15.75" thickTop="1" thickBot="1" x14ac:dyDescent="0.25">
      <c r="A3" s="6" t="s">
        <v>3</v>
      </c>
      <c r="B3" s="5" t="str">
        <f>_xll.McpSwaptionCube_Svr(B2)</f>
        <v>McpSwaptionCube@0</v>
      </c>
    </row>
    <row r="4" spans="1:4" ht="15" thickTop="1" x14ac:dyDescent="0.2"/>
    <row r="7" spans="1:4" x14ac:dyDescent="0.2">
      <c r="D7" s="1"/>
    </row>
    <row r="33" spans="1:1" x14ac:dyDescent="0.2">
      <c r="A33" s="2"/>
    </row>
  </sheetData>
  <phoneticPr fontId="6" type="noConversion"/>
  <dataValidations count="1">
    <dataValidation type="list" allowBlank="1" showInputMessage="1" showErrorMessage="1" sqref="B2" xr:uid="{FA3BCDCB-AECC-40C1-9F1B-94A93946B891}">
      <formula1>$A$2:$A$3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7099-F237-4D27-80D7-5266C75F7331}">
  <dimension ref="A1:B4"/>
  <sheetViews>
    <sheetView workbookViewId="0">
      <selection activeCell="B4" sqref="B4"/>
    </sheetView>
  </sheetViews>
  <sheetFormatPr defaultRowHeight="14.25" x14ac:dyDescent="0.2"/>
  <cols>
    <col min="1" max="1" width="17.625" customWidth="1"/>
    <col min="2" max="2" width="20.25" customWidth="1"/>
  </cols>
  <sheetData>
    <row r="1" spans="1:2" ht="15" thickBot="1" x14ac:dyDescent="0.25">
      <c r="A1" s="4" t="s">
        <v>27</v>
      </c>
    </row>
    <row r="2" spans="1:2" ht="15.75" thickTop="1" thickBot="1" x14ac:dyDescent="0.25">
      <c r="A2" s="6" t="s">
        <v>24</v>
      </c>
      <c r="B2" s="3" t="s">
        <v>25</v>
      </c>
    </row>
    <row r="3" spans="1:2" ht="15.75" thickTop="1" thickBot="1" x14ac:dyDescent="0.25">
      <c r="A3" s="6" t="s">
        <v>25</v>
      </c>
      <c r="B3" s="5" t="str">
        <f>_xll.McpCapVolSurface_Svr(B2)</f>
        <v>McpCapVolStripping@0</v>
      </c>
    </row>
    <row r="4" spans="1:2" ht="15" thickTop="1" x14ac:dyDescent="0.2"/>
  </sheetData>
  <phoneticPr fontId="6" type="noConversion"/>
  <dataValidations count="1">
    <dataValidation type="list" allowBlank="1" showInputMessage="1" showErrorMessage="1" sqref="B2" xr:uid="{D0B0D286-D423-408B-A37D-2FAC1A75670C}">
      <formula1>$A$2:$A$3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x:metadata xmlns:x="urn:pyxll:metadata">
  <x:addin_version>5.8.0</x:addin_version>
  <x:metadata_version>1</x:metadata_version>
  <x:dirty_cells>
    <x:cell>
      <x:sheet>CapFloor Volatility </x:sheet>
      <x:address>B3</x:address>
    </x:cell>
    <x:cell>
      <x:sheet>Digital  Bilateral Volatility </x:sheet>
      <x:address>B2</x:address>
    </x:cell>
    <x:cell>
      <x:sheet>Digital Unilateral  Volatility</x:sheet>
      <x:address>B2</x:address>
    </x:cell>
    <x:cell>
      <x:sheet>Equity Bilateral Volatility</x:sheet>
      <x:address>B2</x:address>
    </x:cell>
    <x:cell>
      <x:sheet>FX Bilateral Volatility</x:sheet>
      <x:address>B2</x:address>
    </x:cell>
    <x:cell>
      <x:sheet>FX Unilateral  Volatility</x:sheet>
      <x:address>B2</x:address>
    </x:cell>
    <x:cell>
      <x:sheet>Futures Bilateral Volatility </x:sheet>
      <x:address>B2</x:address>
    </x:cell>
    <x:cell>
      <x:sheet>Futures Unilateral  Volatility</x:sheet>
      <x:address>B2</x:address>
    </x:cell>
    <x:cell>
      <x:sheet>Interest Rate Volatility</x:sheet>
      <x:address>B3</x:address>
    </x:cell>
  </x:dirty_cells>
</x:metadata>
</file>

<file path=customXml/itemProps1.xml><?xml version="1.0" encoding="utf-8"?>
<ds:datastoreItem xmlns:ds="http://schemas.openxmlformats.org/officeDocument/2006/customXml" ds:itemID="{4050CE19-A0A2-4C27-98EB-B493A71BBE25}">
  <ds:schemaRefs>
    <ds:schemaRef ds:uri="urn:pyxll: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FX Bilateral Volatility</vt:lpstr>
      <vt:lpstr>FX Unilateral  Volatility</vt:lpstr>
      <vt:lpstr>Digital  Bilateral Volatility </vt:lpstr>
      <vt:lpstr>Digital Unilateral  Volatility</vt:lpstr>
      <vt:lpstr>Futures Bilateral Volatility </vt:lpstr>
      <vt:lpstr>Futures Unilateral  Volatility</vt:lpstr>
      <vt:lpstr>Equity Bilateral Volatility</vt:lpstr>
      <vt:lpstr>Interest Rate Volatility</vt:lpstr>
      <vt:lpstr>CapFloor Volatility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miao xue</dc:creator>
  <cp:lastModifiedBy>Larry Chen</cp:lastModifiedBy>
  <dcterms:created xsi:type="dcterms:W3CDTF">2025-07-29T02:02:19Z</dcterms:created>
  <dcterms:modified xsi:type="dcterms:W3CDTF">2025-09-14T04:20:03Z</dcterms:modified>
</cp:coreProperties>
</file>